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D:\北京耀阳高技术服务有限公司\2.技术部\绿色制造\绿色供应链\北京北元电器有限公司\需要官网披露的文件\2、生产过程信息披露\"/>
    </mc:Choice>
  </mc:AlternateContent>
  <xr:revisionPtr revIDLastSave="0" documentId="13_ncr:1_{7E3A0A00-B4C9-4E0B-83AD-90C253B31652}" xr6:coauthVersionLast="44" xr6:coauthVersionMax="44" xr10:uidLastSave="{00000000-0000-0000-0000-000000000000}"/>
  <bookViews>
    <workbookView xWindow="-108" yWindow="-108" windowWidth="23256" windowHeight="12720" xr2:uid="{00000000-000D-0000-FFFF-FFFF00000000}"/>
  </bookViews>
  <sheets>
    <sheet name="sheet1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3" i="1" l="1"/>
  <c r="C33" i="1"/>
  <c r="B33" i="1"/>
  <c r="D32" i="1"/>
  <c r="D31" i="1"/>
  <c r="D30" i="1"/>
  <c r="D29" i="1"/>
  <c r="D28" i="1"/>
  <c r="D27" i="1"/>
  <c r="D26" i="1"/>
  <c r="D25" i="1"/>
  <c r="D24" i="1"/>
  <c r="D23" i="1"/>
  <c r="D22" i="1"/>
  <c r="D21" i="1"/>
  <c r="D15" i="1"/>
  <c r="C15" i="1"/>
  <c r="B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<sst xmlns="http://schemas.openxmlformats.org/spreadsheetml/2006/main" count="36" uniqueCount="19">
  <si>
    <t>5000010100049BB2S-63/1P外壳
原材料利用率统计表</t>
  </si>
  <si>
    <r>
      <rPr>
        <sz val="12"/>
        <color rgb="FF000000"/>
        <rFont val="Times New Roman"/>
        <family val="1"/>
      </rPr>
      <t>2024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"/>
        <charset val="134"/>
      </rPr>
      <t>月份</t>
    </r>
  </si>
  <si>
    <t>原材料购买量（单位）</t>
  </si>
  <si>
    <t>原材料使用量（单位）</t>
  </si>
  <si>
    <t>利用率</t>
  </si>
  <si>
    <r>
      <rPr>
        <sz val="12"/>
        <color rgb="FF000000"/>
        <rFont val="Times New Roman"/>
        <family val="1"/>
      </rPr>
      <t>1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</si>
  <si>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2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</si>
  <si>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3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</si>
  <si>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4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</si>
  <si>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5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</si>
  <si>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6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</si>
  <si>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7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</si>
  <si>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8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</si>
  <si>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9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</si>
  <si>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10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</si>
  <si>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11</t>
    </r>
    <r>
      <rPr>
        <sz val="12"/>
        <color rgb="FF000000"/>
        <rFont val="仿宋"/>
        <charset val="134"/>
      </rPr>
      <t>月</t>
    </r>
  </si>
  <si>
    <r>
      <rPr>
        <sz val="12"/>
        <color rgb="FF000000"/>
        <rFont val="Times New Roman"/>
        <family val="1"/>
      </rPr>
      <t>12</t>
    </r>
    <r>
      <rPr>
        <sz val="12"/>
        <color rgb="FF000000"/>
        <rFont val="仿宋"/>
        <charset val="134"/>
      </rPr>
      <t>月</t>
    </r>
  </si>
  <si>
    <t>总计</t>
  </si>
  <si>
    <t>5505080041200BW1-32 25 C动触头
原材料利用率统计表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</si>
</sst>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_ "/>
  </numFmts>
  <fonts count="8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仿宋"/>
      <charset val="134"/>
    </font>
    <font>
      <sz val="12"/>
      <color rgb="FF000000"/>
      <name val="宋体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workbookViewId="0">
      <selection activeCell="G6" sqref="G6"/>
    </sheetView>
  </sheetViews>
  <sheetFormatPr defaultColWidth="8.77734375" defaultRowHeight="14.4" x14ac:dyDescent="0.25"/>
  <cols>
    <col min="1" max="1" width="14.21875" style="1" customWidth="1"/>
    <col min="2" max="3" width="26.33203125" style="1" customWidth="1"/>
    <col min="4" max="4" width="10.77734375" style="1" customWidth="1"/>
    <col min="5" max="16384" width="8.77734375" style="1"/>
  </cols>
  <sheetData>
    <row r="1" spans="1:4" ht="48" customHeight="1" x14ac:dyDescent="0.25">
      <c r="A1" s="7" t="s">
        <v>0</v>
      </c>
      <c r="B1" s="8"/>
      <c r="C1" s="8"/>
      <c r="D1" s="8"/>
    </row>
    <row r="2" spans="1:4" ht="16.5" customHeight="1" x14ac:dyDescent="0.25">
      <c r="A2" s="2" t="s">
        <v>1</v>
      </c>
      <c r="B2" s="3" t="s">
        <v>2</v>
      </c>
      <c r="C2" s="3" t="s">
        <v>3</v>
      </c>
      <c r="D2" s="3" t="s">
        <v>4</v>
      </c>
    </row>
    <row r="3" spans="1:4" ht="16.2" x14ac:dyDescent="0.25">
      <c r="A3" s="4" t="s">
        <v>5</v>
      </c>
      <c r="B3" s="5">
        <v>232600</v>
      </c>
      <c r="C3" s="5">
        <v>180743</v>
      </c>
      <c r="D3" s="6">
        <f>C3/B3</f>
        <v>0.77705503009458299</v>
      </c>
    </row>
    <row r="4" spans="1:4" ht="16.2" x14ac:dyDescent="0.25">
      <c r="A4" s="4" t="s">
        <v>6</v>
      </c>
      <c r="B4" s="5">
        <v>80000</v>
      </c>
      <c r="C4" s="5">
        <v>89320</v>
      </c>
      <c r="D4" s="6">
        <f t="shared" ref="D4:D15" si="0">C4/B4*100%</f>
        <v>1.1165</v>
      </c>
    </row>
    <row r="5" spans="1:4" ht="16.2" x14ac:dyDescent="0.25">
      <c r="A5" s="4" t="s">
        <v>7</v>
      </c>
      <c r="B5" s="5">
        <v>150000</v>
      </c>
      <c r="C5" s="5">
        <v>150532</v>
      </c>
      <c r="D5" s="6">
        <f t="shared" si="0"/>
        <v>1.0035466666666699</v>
      </c>
    </row>
    <row r="6" spans="1:4" ht="16.2" x14ac:dyDescent="0.25">
      <c r="A6" s="4" t="s">
        <v>8</v>
      </c>
      <c r="B6" s="5">
        <v>190000</v>
      </c>
      <c r="C6" s="5">
        <v>179329</v>
      </c>
      <c r="D6" s="6">
        <f t="shared" si="0"/>
        <v>0.94383684210526297</v>
      </c>
    </row>
    <row r="7" spans="1:4" ht="16.2" x14ac:dyDescent="0.25">
      <c r="A7" s="4" t="s">
        <v>9</v>
      </c>
      <c r="B7" s="5">
        <v>210000</v>
      </c>
      <c r="C7" s="5">
        <v>201379</v>
      </c>
      <c r="D7" s="6">
        <f t="shared" si="0"/>
        <v>0.95894761904761905</v>
      </c>
    </row>
    <row r="8" spans="1:4" ht="16.2" x14ac:dyDescent="0.25">
      <c r="A8" s="4" t="s">
        <v>10</v>
      </c>
      <c r="B8" s="5">
        <v>140000</v>
      </c>
      <c r="C8" s="5">
        <v>158189</v>
      </c>
      <c r="D8" s="6">
        <f t="shared" si="0"/>
        <v>1.1299214285714301</v>
      </c>
    </row>
    <row r="9" spans="1:4" ht="16.2" x14ac:dyDescent="0.25">
      <c r="A9" s="4" t="s">
        <v>11</v>
      </c>
      <c r="B9" s="5">
        <v>155000</v>
      </c>
      <c r="C9" s="5">
        <v>170419</v>
      </c>
      <c r="D9" s="6">
        <f t="shared" si="0"/>
        <v>1.09947741935484</v>
      </c>
    </row>
    <row r="10" spans="1:4" ht="16.2" x14ac:dyDescent="0.25">
      <c r="A10" s="4" t="s">
        <v>12</v>
      </c>
      <c r="B10" s="5">
        <v>160000</v>
      </c>
      <c r="C10" s="5">
        <v>127782</v>
      </c>
      <c r="D10" s="6">
        <f t="shared" si="0"/>
        <v>0.7986375</v>
      </c>
    </row>
    <row r="11" spans="1:4" ht="16.2" x14ac:dyDescent="0.25">
      <c r="A11" s="4" t="s">
        <v>13</v>
      </c>
      <c r="B11" s="5">
        <v>130000</v>
      </c>
      <c r="C11" s="5">
        <v>140896</v>
      </c>
      <c r="D11" s="6">
        <f t="shared" si="0"/>
        <v>1.08381538461538</v>
      </c>
    </row>
    <row r="12" spans="1:4" ht="16.2" x14ac:dyDescent="0.25">
      <c r="A12" s="4" t="s">
        <v>14</v>
      </c>
      <c r="B12" s="5">
        <v>140000</v>
      </c>
      <c r="C12" s="5">
        <v>142599</v>
      </c>
      <c r="D12" s="6">
        <f t="shared" si="0"/>
        <v>1.01856428571429</v>
      </c>
    </row>
    <row r="13" spans="1:4" ht="16.2" x14ac:dyDescent="0.25">
      <c r="A13" s="4" t="s">
        <v>15</v>
      </c>
      <c r="B13" s="5">
        <v>150000</v>
      </c>
      <c r="C13" s="5">
        <v>153001</v>
      </c>
      <c r="D13" s="6">
        <f t="shared" si="0"/>
        <v>1.0200066666666701</v>
      </c>
    </row>
    <row r="14" spans="1:4" ht="16.2" x14ac:dyDescent="0.25">
      <c r="A14" s="4" t="s">
        <v>16</v>
      </c>
      <c r="B14" s="5">
        <v>260000</v>
      </c>
      <c r="C14" s="5">
        <v>138208</v>
      </c>
      <c r="D14" s="6">
        <f t="shared" si="0"/>
        <v>0.53156923076923102</v>
      </c>
    </row>
    <row r="15" spans="1:4" ht="15.6" x14ac:dyDescent="0.25">
      <c r="A15" s="3" t="s">
        <v>17</v>
      </c>
      <c r="B15" s="5">
        <f>SUM(B3:B14)</f>
        <v>1997600</v>
      </c>
      <c r="C15" s="5">
        <f>SUM(C3:C14)</f>
        <v>1832397</v>
      </c>
      <c r="D15" s="6">
        <f t="shared" si="0"/>
        <v>0.91729925911093302</v>
      </c>
    </row>
    <row r="19" spans="1:4" ht="46.2" customHeight="1" x14ac:dyDescent="0.25">
      <c r="A19" s="9" t="s">
        <v>18</v>
      </c>
      <c r="B19" s="10"/>
      <c r="C19" s="10"/>
      <c r="D19" s="10"/>
    </row>
    <row r="20" spans="1:4" ht="15.6" x14ac:dyDescent="0.25">
      <c r="A20" s="2" t="s">
        <v>1</v>
      </c>
      <c r="B20" s="3" t="s">
        <v>2</v>
      </c>
      <c r="C20" s="3" t="s">
        <v>3</v>
      </c>
      <c r="D20" s="3" t="s">
        <v>4</v>
      </c>
    </row>
    <row r="21" spans="1:4" ht="16.2" x14ac:dyDescent="0.25">
      <c r="A21" s="4" t="s">
        <v>5</v>
      </c>
      <c r="B21" s="5">
        <v>218</v>
      </c>
      <c r="C21" s="5">
        <v>233</v>
      </c>
      <c r="D21" s="6">
        <f>C21/B21</f>
        <v>1.0688073394495401</v>
      </c>
    </row>
    <row r="22" spans="1:4" ht="16.2" x14ac:dyDescent="0.25">
      <c r="A22" s="4" t="s">
        <v>6</v>
      </c>
      <c r="B22" s="5">
        <v>0</v>
      </c>
      <c r="C22" s="5">
        <v>98</v>
      </c>
      <c r="D22" s="6" t="e">
        <f t="shared" ref="D22:D33" si="1">C22/B22*100%</f>
        <v>#DIV/0!</v>
      </c>
    </row>
    <row r="23" spans="1:4" ht="16.2" x14ac:dyDescent="0.25">
      <c r="A23" s="4" t="s">
        <v>7</v>
      </c>
      <c r="B23" s="5">
        <v>540</v>
      </c>
      <c r="C23" s="5">
        <v>427</v>
      </c>
      <c r="D23" s="6">
        <f t="shared" si="1"/>
        <v>0.79074074074074097</v>
      </c>
    </row>
    <row r="24" spans="1:4" ht="16.2" x14ac:dyDescent="0.25">
      <c r="A24" s="4" t="s">
        <v>8</v>
      </c>
      <c r="B24" s="5">
        <v>400</v>
      </c>
      <c r="C24" s="5">
        <v>452</v>
      </c>
      <c r="D24" s="6">
        <f t="shared" si="1"/>
        <v>1.1299999999999999</v>
      </c>
    </row>
    <row r="25" spans="1:4" ht="16.2" x14ac:dyDescent="0.25">
      <c r="A25" s="4" t="s">
        <v>9</v>
      </c>
      <c r="B25" s="5">
        <v>330</v>
      </c>
      <c r="C25" s="5">
        <v>324</v>
      </c>
      <c r="D25" s="6">
        <f t="shared" si="1"/>
        <v>0.98181818181818203</v>
      </c>
    </row>
    <row r="26" spans="1:4" ht="16.2" x14ac:dyDescent="0.25">
      <c r="A26" s="4" t="s">
        <v>10</v>
      </c>
      <c r="B26" s="5">
        <v>340</v>
      </c>
      <c r="C26" s="5">
        <v>420</v>
      </c>
      <c r="D26" s="6">
        <f t="shared" si="1"/>
        <v>1.23529411764706</v>
      </c>
    </row>
    <row r="27" spans="1:4" ht="16.2" x14ac:dyDescent="0.25">
      <c r="A27" s="4" t="s">
        <v>11</v>
      </c>
      <c r="B27" s="5">
        <v>303</v>
      </c>
      <c r="C27" s="5">
        <v>238</v>
      </c>
      <c r="D27" s="6">
        <f t="shared" si="1"/>
        <v>0.78547854785478499</v>
      </c>
    </row>
    <row r="28" spans="1:4" ht="16.2" x14ac:dyDescent="0.25">
      <c r="A28" s="4" t="s">
        <v>12</v>
      </c>
      <c r="B28" s="5">
        <v>309</v>
      </c>
      <c r="C28" s="5">
        <v>283</v>
      </c>
      <c r="D28" s="6">
        <f t="shared" si="1"/>
        <v>0.91585760517799397</v>
      </c>
    </row>
    <row r="29" spans="1:4" ht="16.2" x14ac:dyDescent="0.25">
      <c r="A29" s="4" t="s">
        <v>13</v>
      </c>
      <c r="B29" s="5">
        <v>366</v>
      </c>
      <c r="C29" s="5">
        <v>370</v>
      </c>
      <c r="D29" s="6">
        <f t="shared" si="1"/>
        <v>1.0109289617486299</v>
      </c>
    </row>
    <row r="30" spans="1:4" ht="16.2" x14ac:dyDescent="0.25">
      <c r="A30" s="4" t="s">
        <v>14</v>
      </c>
      <c r="B30" s="5">
        <v>240</v>
      </c>
      <c r="C30" s="5">
        <v>225</v>
      </c>
      <c r="D30" s="6">
        <f t="shared" si="1"/>
        <v>0.9375</v>
      </c>
    </row>
    <row r="31" spans="1:4" ht="16.2" x14ac:dyDescent="0.25">
      <c r="A31" s="4" t="s">
        <v>15</v>
      </c>
      <c r="B31" s="5">
        <v>735</v>
      </c>
      <c r="C31" s="5">
        <v>767</v>
      </c>
      <c r="D31" s="6">
        <f t="shared" si="1"/>
        <v>1.04353741496599</v>
      </c>
    </row>
    <row r="32" spans="1:4" ht="16.2" x14ac:dyDescent="0.25">
      <c r="A32" s="4" t="s">
        <v>16</v>
      </c>
      <c r="B32" s="5">
        <v>400</v>
      </c>
      <c r="C32" s="5">
        <v>404</v>
      </c>
      <c r="D32" s="6">
        <f t="shared" si="1"/>
        <v>1.01</v>
      </c>
    </row>
    <row r="33" spans="1:4" ht="15.6" x14ac:dyDescent="0.25">
      <c r="A33" s="3" t="s">
        <v>17</v>
      </c>
      <c r="B33" s="5">
        <f>SUM(B21:B32)</f>
        <v>4181</v>
      </c>
      <c r="C33" s="5">
        <f>SUM(C21:C32)</f>
        <v>4241</v>
      </c>
      <c r="D33" s="6">
        <f t="shared" si="1"/>
        <v>1.01435063381966</v>
      </c>
    </row>
  </sheetData>
  <mergeCells count="2">
    <mergeCell ref="A1:D1"/>
    <mergeCell ref="A19:D19"/>
  </mergeCells>
  <phoneticPr fontId="6" type="noConversion"/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LRZ</cp:lastModifiedBy>
  <dcterms:created xsi:type="dcterms:W3CDTF">2024-03-04T06:41:00Z</dcterms:created>
  <dcterms:modified xsi:type="dcterms:W3CDTF">2025-09-25T06:51:59Z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27563D17E85F474086FC60076034E93A_13</vt:lpwstr>
  </property>
  <property fmtid="{D5CDD505-2E9C-101B-9397-08002B2CF9AE}" pid="3" name="KSOProductBuildVer">
    <vt:lpwstr>2052-12.1.0.16120</vt:lpwstr>
  </property>
</Properties>
</file>